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L4" i="1"/>
  <c r="J4" i="1"/>
  <c r="O4" i="1" s="1"/>
  <c r="P4" i="1" s="1"/>
  <c r="H4" i="1"/>
  <c r="F4" i="1"/>
  <c r="D4" i="1"/>
  <c r="N3" i="1"/>
  <c r="L3" i="1"/>
  <c r="J3" i="1"/>
  <c r="H3" i="1"/>
  <c r="O3" i="1" s="1"/>
  <c r="P3" i="1" s="1"/>
  <c r="F3" i="1"/>
  <c r="D3" i="1"/>
</calcChain>
</file>

<file path=xl/sharedStrings.xml><?xml version="1.0" encoding="utf-8"?>
<sst xmlns="http://schemas.openxmlformats.org/spreadsheetml/2006/main" count="28" uniqueCount="24">
  <si>
    <t>O level Urdu Syllabus B</t>
  </si>
  <si>
    <t xml:space="preserve">Allied Book Center </t>
  </si>
  <si>
    <t>Urdu</t>
  </si>
  <si>
    <t>year 10</t>
  </si>
  <si>
    <t>Term 1</t>
  </si>
  <si>
    <t xml:space="preserve">Teacher's Resource Cambridge O level Secondary language  </t>
  </si>
  <si>
    <t>Oxford university press</t>
  </si>
  <si>
    <t>year 8</t>
  </si>
  <si>
    <t>Sr#</t>
  </si>
  <si>
    <t>Book Name</t>
  </si>
  <si>
    <t>Publisher</t>
  </si>
  <si>
    <t>Publisher Code</t>
  </si>
  <si>
    <t>Subject</t>
  </si>
  <si>
    <t>Subject Code</t>
  </si>
  <si>
    <t>Grade List</t>
  </si>
  <si>
    <t>Grade Code</t>
  </si>
  <si>
    <t>Language</t>
  </si>
  <si>
    <t>Language Code</t>
  </si>
  <si>
    <t>Term</t>
  </si>
  <si>
    <t>Term Code</t>
  </si>
  <si>
    <t>Year</t>
  </si>
  <si>
    <t>Year Code</t>
  </si>
  <si>
    <t>ISBN</t>
  </si>
  <si>
    <t>Barcode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</si>
</sst>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workbookViewId="0">
      <selection activeCell="E7" sqref="E7"/>
    </sheetView>
  </sheetViews>
  <sheetFormatPr defaultRowHeight="15" x14ac:dyDescent="0.25"/>
  <cols>
    <col min="2" max="2" width="41.42578125" customWidth="1"/>
    <col min="3" max="3" width="29" customWidth="1"/>
    <col min="4" max="4" width="14.5703125" customWidth="1"/>
    <col min="5" max="5" width="15.85546875" customWidth="1"/>
    <col min="6" max="6" width="14.42578125" customWidth="1"/>
    <col min="7" max="7" width="12" customWidth="1"/>
    <col min="8" max="8" width="11.42578125" customWidth="1"/>
    <col min="9" max="9" width="11.7109375" customWidth="1"/>
    <col min="10" max="10" width="15.28515625" customWidth="1"/>
    <col min="12" max="12" width="11.5703125" customWidth="1"/>
    <col min="14" max="14" width="13.5703125" customWidth="1"/>
    <col min="15" max="15" width="18.7109375" customWidth="1"/>
  </cols>
  <sheetData>
    <row r="1" spans="1:19" s="6" customFormat="1" x14ac:dyDescent="0.25">
      <c r="A1" s="1" t="s">
        <v>8</v>
      </c>
      <c r="B1" s="1" t="s">
        <v>9</v>
      </c>
      <c r="C1" s="1" t="s">
        <v>10</v>
      </c>
      <c r="D1" s="2" t="s">
        <v>11</v>
      </c>
      <c r="E1" s="3" t="s">
        <v>12</v>
      </c>
      <c r="F1" s="2" t="s">
        <v>13</v>
      </c>
      <c r="G1" s="1" t="s">
        <v>14</v>
      </c>
      <c r="H1" s="2" t="s">
        <v>15</v>
      </c>
      <c r="I1" s="1" t="s">
        <v>16</v>
      </c>
      <c r="J1" s="2" t="s">
        <v>17</v>
      </c>
      <c r="K1" s="2" t="s">
        <v>18</v>
      </c>
      <c r="L1" s="2" t="s">
        <v>19</v>
      </c>
      <c r="M1" s="3" t="s">
        <v>20</v>
      </c>
      <c r="N1" s="3" t="s">
        <v>21</v>
      </c>
      <c r="O1" s="4" t="s">
        <v>22</v>
      </c>
      <c r="P1" s="4" t="s">
        <v>23</v>
      </c>
      <c r="Q1" s="5"/>
      <c r="R1" s="5"/>
      <c r="S1" s="5"/>
    </row>
    <row r="3" spans="1:19" x14ac:dyDescent="0.25">
      <c r="A3">
        <v>28</v>
      </c>
      <c r="B3" t="s">
        <v>0</v>
      </c>
      <c r="C3" t="s">
        <v>1</v>
      </c>
      <c r="D3" t="str">
        <f t="shared" ref="D3:D4" si="0">IF($C3="","",IF($C3="TNG","TNG",IF($C3="MOE","MOE","Check")))</f>
        <v>Check</v>
      </c>
      <c r="E3" t="s">
        <v>2</v>
      </c>
      <c r="F3" t="str">
        <f t="shared" ref="F3:F4" si="1">IF($E3="","",IF($E3="Urdu","UR",IF($E3="Qatar History","QH",IF($E3="Arabic","AR",IF($E3="Islamiya","IS")))))</f>
        <v>UR</v>
      </c>
      <c r="G3" t="s">
        <v>3</v>
      </c>
      <c r="H3" t="str">
        <f t="shared" ref="H3:H4" si="2">IF($G3="","",IF($G3="Reception","Rep",IF($G3="Early Years","ELY",IF($G3="Year 1","Y01",IF($G3="Year 2","Y02",IF($G3="Year 3","Y03",IF($G3="Year 4","Y04",IF($G3="Year 5","Y05",IF($G3="Year 6","Y06",IF($G3="Year 7","Y07",IF($G3="Year 8","Y08",IF($G3="Year 9","Y09",IF($G3="Year 10","Y10",IF($G3="Year 11","Y11",IF($G3="Year 12","Y12",IF($G3="Year 13","Y13"))))))))))))))))</f>
        <v>Y10</v>
      </c>
      <c r="I3" t="s">
        <v>2</v>
      </c>
      <c r="J3" t="str">
        <f t="shared" ref="J3:J4" si="3">IF($I3="","",IF($I3="Urdu","U",IF($I3="English","E",IF($I3="Arabic","A"))))</f>
        <v>U</v>
      </c>
      <c r="K3" t="s">
        <v>4</v>
      </c>
      <c r="L3" t="str">
        <f t="shared" ref="L3:L4" si="4">IF($K3="","",IF($K3="Term 1","T1","T2"))</f>
        <v>T1</v>
      </c>
      <c r="M3">
        <v>2022</v>
      </c>
      <c r="N3" t="str">
        <f t="shared" ref="N3:N4" si="5">RIGHT(M3,2)</f>
        <v>22</v>
      </c>
      <c r="O3" t="str">
        <f t="shared" ref="O3:O4" si="6">IF($M3=" "," ",CONCATENATE(D3,F3,H3,J3,L3,N3))</f>
        <v>CheckURY10UT122</v>
      </c>
      <c r="P3" t="str">
        <f t="shared" ref="P3:P4" si="7">O3</f>
        <v>CheckURY10UT122</v>
      </c>
    </row>
    <row r="4" spans="1:19" x14ac:dyDescent="0.25">
      <c r="A4">
        <v>36</v>
      </c>
      <c r="B4" t="s">
        <v>5</v>
      </c>
      <c r="C4" t="s">
        <v>6</v>
      </c>
      <c r="D4" t="str">
        <f t="shared" si="0"/>
        <v>Check</v>
      </c>
      <c r="E4" t="s">
        <v>2</v>
      </c>
      <c r="F4" t="str">
        <f t="shared" si="1"/>
        <v>UR</v>
      </c>
      <c r="G4" t="s">
        <v>7</v>
      </c>
      <c r="H4" t="str">
        <f t="shared" si="2"/>
        <v>Y08</v>
      </c>
      <c r="I4" t="s">
        <v>2</v>
      </c>
      <c r="J4" t="str">
        <f t="shared" si="3"/>
        <v>U</v>
      </c>
      <c r="K4" t="s">
        <v>4</v>
      </c>
      <c r="L4" t="str">
        <f t="shared" si="4"/>
        <v>T1</v>
      </c>
      <c r="M4">
        <v>2022</v>
      </c>
      <c r="N4" t="str">
        <f t="shared" si="5"/>
        <v>22</v>
      </c>
      <c r="O4" t="str">
        <f t="shared" si="6"/>
        <v>CheckURY08UT122</v>
      </c>
      <c r="P4" t="str">
        <f t="shared" si="7"/>
        <v>CheckURY08UT122</v>
      </c>
    </row>
  </sheetData>
  <conditionalFormatting sqref="D3 O3:P3">
    <cfRule type="containsText" dxfId="2" priority="3" operator="containsText" text="check">
      <formula>NOT(ISERROR(SEARCH("check",D3)))</formula>
    </cfRule>
  </conditionalFormatting>
  <conditionalFormatting sqref="O4:P4 D4">
    <cfRule type="containsText" dxfId="1" priority="2" operator="containsText" text="check">
      <formula>NOT(ISERROR(SEARCH("check",D4)))</formula>
    </cfRule>
  </conditionalFormatting>
  <conditionalFormatting sqref="D1 O1:P1">
    <cfRule type="containsText" dxfId="0" priority="1" operator="containsText" text="check">
      <formula>NOT(ISERROR(SEARCH("check",D1)))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2023-02-26T08:15:37Z</dcterms:created>
  <dcterms:modified xsi:type="dcterms:W3CDTF">2023-02-26T08:17:00Z</dcterms:modified>
</cp:coreProperties>
</file>