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ngqatar0-my.sharepoint.com/personal/riyazbakali_tngqatar_com/Documents/Process 2023-2024/Campus Planning/"/>
    </mc:Choice>
  </mc:AlternateContent>
  <xr:revisionPtr revIDLastSave="0" documentId="8_{6F3B5036-DE07-47D8-84B0-2DB3B56E16E3}" xr6:coauthVersionLast="47" xr6:coauthVersionMax="47" xr10:uidLastSave="{00000000-0000-0000-0000-000000000000}"/>
  <bookViews>
    <workbookView xWindow="-120" yWindow="-120" windowWidth="29040" windowHeight="15840" xr2:uid="{AEC40DB5-8875-425D-977A-0A158D885C1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F20" i="1"/>
  <c r="G20" i="1"/>
  <c r="E21" i="1"/>
  <c r="F21" i="1"/>
  <c r="G21" i="1"/>
  <c r="G35" i="1" s="1"/>
  <c r="E22" i="1"/>
  <c r="F22" i="1"/>
  <c r="F35" i="1" s="1"/>
  <c r="G22" i="1"/>
  <c r="E23" i="1"/>
  <c r="F23" i="1"/>
  <c r="G23" i="1"/>
  <c r="E24" i="1"/>
  <c r="F24" i="1"/>
  <c r="G24" i="1"/>
  <c r="E25" i="1"/>
  <c r="E35" i="1" s="1"/>
  <c r="F25" i="1"/>
  <c r="G25" i="1"/>
  <c r="E26" i="1"/>
  <c r="F26" i="1"/>
  <c r="G26" i="1"/>
  <c r="E27" i="1"/>
  <c r="F27" i="1"/>
  <c r="G27" i="1"/>
  <c r="E28" i="1"/>
  <c r="F28" i="1"/>
  <c r="G28" i="1"/>
  <c r="E29" i="1"/>
  <c r="F29" i="1"/>
  <c r="G29" i="1"/>
  <c r="E30" i="1"/>
  <c r="F30" i="1"/>
  <c r="G30" i="1"/>
  <c r="E31" i="1"/>
  <c r="F31" i="1"/>
  <c r="G31" i="1"/>
  <c r="E32" i="1"/>
  <c r="F32" i="1"/>
  <c r="G32" i="1"/>
  <c r="E33" i="1"/>
  <c r="F33" i="1"/>
  <c r="G33" i="1"/>
  <c r="E34" i="1"/>
  <c r="F34" i="1"/>
  <c r="G34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20" i="1"/>
  <c r="D35" i="1" l="1"/>
</calcChain>
</file>

<file path=xl/sharedStrings.xml><?xml version="1.0" encoding="utf-8"?>
<sst xmlns="http://schemas.openxmlformats.org/spreadsheetml/2006/main" count="44" uniqueCount="23">
  <si>
    <t>Grade</t>
  </si>
  <si>
    <t>2022-23</t>
  </si>
  <si>
    <t>Growth %</t>
  </si>
  <si>
    <t>2023-24</t>
  </si>
  <si>
    <t>Urdu</t>
  </si>
  <si>
    <t>Arabic Non Native</t>
  </si>
  <si>
    <t>Arabic Native</t>
  </si>
  <si>
    <t>EY</t>
  </si>
  <si>
    <t>REC</t>
  </si>
  <si>
    <t>Y 1</t>
  </si>
  <si>
    <t>Y 2</t>
  </si>
  <si>
    <t>Y 3</t>
  </si>
  <si>
    <t>Y 4</t>
  </si>
  <si>
    <t>Y 5</t>
  </si>
  <si>
    <t>Y 6</t>
  </si>
  <si>
    <t>Y 7</t>
  </si>
  <si>
    <t>Y 8</t>
  </si>
  <si>
    <t>Y 9</t>
  </si>
  <si>
    <t>Y 10</t>
  </si>
  <si>
    <t>Y 11</t>
  </si>
  <si>
    <t>Y 12</t>
  </si>
  <si>
    <t>Y 13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</si>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</sst>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0" fontId="0" fillId="0" borderId="1" xfId="0" applyBorder="1"/>
    <xf numFmtId="9" fontId="0" fillId="0" borderId="1" xfId="1" applyFont="1" applyBorder="1"/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48BEE-E6C3-4166-8D5E-056C5F401821}">
  <dimension ref="A1:G35"/>
  <sheetViews>
    <sheetView tabSelected="1" workbookViewId="0">
      <selection activeCell="I33" sqref="I33"/>
    </sheetView>
  </sheetViews>
  <sheetFormatPr defaultRowHeight="15" x14ac:dyDescent="0.25"/>
  <cols>
    <col min="3" max="3" width="9.5703125" bestFit="1" customWidth="1"/>
    <col min="4" max="4" width="7.7109375" bestFit="1" customWidth="1"/>
    <col min="5" max="5" width="5.28515625" bestFit="1" customWidth="1"/>
    <col min="6" max="6" width="17.28515625" bestFit="1" customWidth="1"/>
    <col min="7" max="7" width="12.85546875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1" t="s">
        <v>7</v>
      </c>
      <c r="B2" s="1">
        <v>0</v>
      </c>
      <c r="C2" s="2">
        <v>175</v>
      </c>
      <c r="D2" s="1">
        <v>175</v>
      </c>
      <c r="E2" s="1">
        <v>110</v>
      </c>
      <c r="F2" s="1">
        <v>30</v>
      </c>
      <c r="G2" s="1">
        <v>35</v>
      </c>
    </row>
    <row r="3" spans="1:7" x14ac:dyDescent="0.25">
      <c r="A3" s="1" t="s">
        <v>8</v>
      </c>
      <c r="B3" s="1">
        <v>147</v>
      </c>
      <c r="C3" s="2">
        <v>0.12</v>
      </c>
      <c r="D3" s="1">
        <v>165</v>
      </c>
      <c r="E3" s="1">
        <v>95</v>
      </c>
      <c r="F3" s="1">
        <v>28</v>
      </c>
      <c r="G3" s="1">
        <v>23</v>
      </c>
    </row>
    <row r="4" spans="1:7" x14ac:dyDescent="0.25">
      <c r="A4" s="1" t="s">
        <v>9</v>
      </c>
      <c r="B4" s="1">
        <v>211</v>
      </c>
      <c r="C4" s="2">
        <v>0.1</v>
      </c>
      <c r="D4" s="1">
        <v>232</v>
      </c>
      <c r="E4" s="1">
        <v>133</v>
      </c>
      <c r="F4" s="1">
        <v>42</v>
      </c>
      <c r="G4" s="1">
        <v>36</v>
      </c>
    </row>
    <row r="5" spans="1:7" x14ac:dyDescent="0.25">
      <c r="A5" s="1" t="s">
        <v>10</v>
      </c>
      <c r="B5" s="1">
        <v>261</v>
      </c>
      <c r="C5" s="2">
        <v>0.1</v>
      </c>
      <c r="D5" s="1">
        <v>287</v>
      </c>
      <c r="E5" s="1">
        <v>174</v>
      </c>
      <c r="F5" s="1">
        <v>35</v>
      </c>
      <c r="G5" s="1">
        <v>52</v>
      </c>
    </row>
    <row r="6" spans="1:7" x14ac:dyDescent="0.25">
      <c r="A6" s="1" t="s">
        <v>11</v>
      </c>
      <c r="B6" s="1">
        <v>271</v>
      </c>
      <c r="C6" s="2">
        <v>0.08</v>
      </c>
      <c r="D6" s="1">
        <v>293</v>
      </c>
      <c r="E6" s="1">
        <v>180</v>
      </c>
      <c r="F6" s="1">
        <v>40</v>
      </c>
      <c r="G6" s="1">
        <v>51</v>
      </c>
    </row>
    <row r="7" spans="1:7" x14ac:dyDescent="0.25">
      <c r="A7" s="1" t="s">
        <v>12</v>
      </c>
      <c r="B7" s="1">
        <v>247</v>
      </c>
      <c r="C7" s="2">
        <v>0.08</v>
      </c>
      <c r="D7" s="1">
        <v>267</v>
      </c>
      <c r="E7" s="1">
        <v>164</v>
      </c>
      <c r="F7" s="1">
        <v>32</v>
      </c>
      <c r="G7" s="1">
        <v>51</v>
      </c>
    </row>
    <row r="8" spans="1:7" x14ac:dyDescent="0.25">
      <c r="A8" s="1" t="s">
        <v>13</v>
      </c>
      <c r="B8" s="1">
        <v>239</v>
      </c>
      <c r="C8" s="2">
        <v>7.0000000000000007E-2</v>
      </c>
      <c r="D8" s="1">
        <v>256</v>
      </c>
      <c r="E8" s="1">
        <v>165</v>
      </c>
      <c r="F8" s="1">
        <v>27</v>
      </c>
      <c r="G8" s="1">
        <v>47</v>
      </c>
    </row>
    <row r="9" spans="1:7" x14ac:dyDescent="0.25">
      <c r="A9" s="1" t="s">
        <v>14</v>
      </c>
      <c r="B9" s="1">
        <v>201</v>
      </c>
      <c r="C9" s="2">
        <v>0.06</v>
      </c>
      <c r="D9" s="1">
        <v>213</v>
      </c>
      <c r="E9" s="1">
        <v>145</v>
      </c>
      <c r="F9" s="1">
        <v>21</v>
      </c>
      <c r="G9" s="1">
        <v>35</v>
      </c>
    </row>
    <row r="10" spans="1:7" x14ac:dyDescent="0.25">
      <c r="A10" s="1" t="s">
        <v>15</v>
      </c>
      <c r="B10" s="1">
        <v>190</v>
      </c>
      <c r="C10" s="2">
        <v>0.05</v>
      </c>
      <c r="D10" s="1">
        <v>200</v>
      </c>
      <c r="E10" s="1">
        <v>124</v>
      </c>
      <c r="F10" s="1">
        <v>29</v>
      </c>
      <c r="G10" s="1">
        <v>37</v>
      </c>
    </row>
    <row r="11" spans="1:7" x14ac:dyDescent="0.25">
      <c r="A11" s="1" t="s">
        <v>16</v>
      </c>
      <c r="B11" s="1">
        <v>178</v>
      </c>
      <c r="C11" s="2">
        <v>0.05</v>
      </c>
      <c r="D11" s="1">
        <v>187</v>
      </c>
      <c r="E11" s="1">
        <v>121</v>
      </c>
      <c r="F11" s="1">
        <v>19</v>
      </c>
      <c r="G11" s="1">
        <v>38</v>
      </c>
    </row>
    <row r="12" spans="1:7" x14ac:dyDescent="0.25">
      <c r="A12" s="1" t="s">
        <v>17</v>
      </c>
      <c r="B12" s="1">
        <v>97</v>
      </c>
      <c r="C12" s="2">
        <v>0.04</v>
      </c>
      <c r="D12" s="1">
        <v>101</v>
      </c>
      <c r="E12" s="1">
        <v>60</v>
      </c>
      <c r="F12" s="1">
        <v>21</v>
      </c>
      <c r="G12" s="1">
        <v>16</v>
      </c>
    </row>
    <row r="13" spans="1:7" x14ac:dyDescent="0.25">
      <c r="A13" s="1" t="s">
        <v>18</v>
      </c>
      <c r="B13" s="1">
        <v>90</v>
      </c>
      <c r="C13" s="2">
        <v>0.03</v>
      </c>
      <c r="D13" s="1">
        <v>93</v>
      </c>
      <c r="E13" s="1">
        <v>64</v>
      </c>
      <c r="F13" s="1">
        <v>11</v>
      </c>
      <c r="G13" s="1">
        <v>15</v>
      </c>
    </row>
    <row r="14" spans="1:7" x14ac:dyDescent="0.25">
      <c r="A14" s="1" t="s">
        <v>19</v>
      </c>
      <c r="B14" s="1">
        <v>77</v>
      </c>
      <c r="C14" s="2">
        <v>0.02</v>
      </c>
      <c r="D14" s="1">
        <v>79</v>
      </c>
      <c r="E14" s="1">
        <v>55</v>
      </c>
      <c r="F14" s="1">
        <v>14</v>
      </c>
      <c r="G14" s="1">
        <v>8</v>
      </c>
    </row>
    <row r="15" spans="1:7" x14ac:dyDescent="0.25">
      <c r="A15" s="1" t="s">
        <v>20</v>
      </c>
      <c r="B15" s="1">
        <v>43</v>
      </c>
      <c r="C15" s="2">
        <v>0.01</v>
      </c>
      <c r="D15" s="1">
        <v>43</v>
      </c>
      <c r="E15" s="1">
        <v>32</v>
      </c>
      <c r="F15" s="1">
        <v>6</v>
      </c>
      <c r="G15" s="1">
        <v>5</v>
      </c>
    </row>
    <row r="16" spans="1:7" x14ac:dyDescent="0.25">
      <c r="A16" s="1" t="s">
        <v>21</v>
      </c>
      <c r="B16" s="1">
        <v>38</v>
      </c>
      <c r="C16" s="2">
        <v>0</v>
      </c>
      <c r="D16" s="1">
        <v>38</v>
      </c>
      <c r="E16" s="1">
        <v>24</v>
      </c>
      <c r="F16" s="1">
        <v>12</v>
      </c>
      <c r="G16" s="1">
        <v>2</v>
      </c>
    </row>
    <row r="17" spans="1:7" x14ac:dyDescent="0.25">
      <c r="A17" s="1" t="s">
        <v>22</v>
      </c>
      <c r="B17" s="1">
        <v>2290</v>
      </c>
      <c r="C17" s="1"/>
      <c r="D17" s="1">
        <v>2629</v>
      </c>
      <c r="E17" s="1">
        <v>1646</v>
      </c>
      <c r="F17" s="1">
        <v>367</v>
      </c>
      <c r="G17" s="1">
        <v>451</v>
      </c>
    </row>
    <row r="19" spans="1:7" x14ac:dyDescent="0.25">
      <c r="C19" s="1" t="s">
        <v>0</v>
      </c>
      <c r="D19" s="1" t="s">
        <v>3</v>
      </c>
      <c r="E19" s="1" t="s">
        <v>4</v>
      </c>
      <c r="F19" s="1" t="s">
        <v>5</v>
      </c>
      <c r="G19" s="1" t="s">
        <v>6</v>
      </c>
    </row>
    <row r="20" spans="1:7" x14ac:dyDescent="0.25">
      <c r="C20" s="1" t="s">
        <v>7</v>
      </c>
      <c r="D20" s="1">
        <f>+ROUNDUP(D2*1.05,0)</f>
        <v>184</v>
      </c>
      <c r="E20" s="1">
        <f>+ROUNDUP(E2*1.05,0)</f>
        <v>116</v>
      </c>
      <c r="F20" s="1">
        <f>+ROUNDUP(F2*1.05,0)</f>
        <v>32</v>
      </c>
      <c r="G20" s="1">
        <f>+ROUNDUP(G2*1.05,0)</f>
        <v>37</v>
      </c>
    </row>
    <row r="21" spans="1:7" x14ac:dyDescent="0.25">
      <c r="C21" s="1" t="s">
        <v>8</v>
      </c>
      <c r="D21" s="1">
        <f>+ROUNDUP(D3*1.05,0)</f>
        <v>174</v>
      </c>
      <c r="E21" s="1">
        <f>+ROUNDUP(E3*1.05,0)</f>
        <v>100</v>
      </c>
      <c r="F21" s="1">
        <f>+ROUNDUP(F3*1.05,0)</f>
        <v>30</v>
      </c>
      <c r="G21" s="1">
        <f>+ROUNDUP(G3*1.05,0)</f>
        <v>25</v>
      </c>
    </row>
    <row r="22" spans="1:7" x14ac:dyDescent="0.25">
      <c r="C22" s="1" t="s">
        <v>9</v>
      </c>
      <c r="D22" s="1">
        <f>+ROUNDUP(D4*1.05,0)</f>
        <v>244</v>
      </c>
      <c r="E22" s="1">
        <f>+ROUNDUP(E4*1.05,0)</f>
        <v>140</v>
      </c>
      <c r="F22" s="1">
        <f>+ROUNDUP(F4*1.05,0)</f>
        <v>45</v>
      </c>
      <c r="G22" s="1">
        <f>+ROUNDUP(G4*1.05,0)</f>
        <v>38</v>
      </c>
    </row>
    <row r="23" spans="1:7" x14ac:dyDescent="0.25">
      <c r="C23" s="1" t="s">
        <v>10</v>
      </c>
      <c r="D23" s="1">
        <f>+ROUNDUP(D5*1.05,0)</f>
        <v>302</v>
      </c>
      <c r="E23" s="1">
        <f>+ROUNDUP(E5*1.05,0)</f>
        <v>183</v>
      </c>
      <c r="F23" s="1">
        <f>+ROUNDUP(F5*1.05,0)</f>
        <v>37</v>
      </c>
      <c r="G23" s="1">
        <f>+ROUNDUP(G5*1.05,0)</f>
        <v>55</v>
      </c>
    </row>
    <row r="24" spans="1:7" x14ac:dyDescent="0.25">
      <c r="C24" s="1" t="s">
        <v>11</v>
      </c>
      <c r="D24" s="1">
        <f>+ROUNDUP(D6*1.05,0)</f>
        <v>308</v>
      </c>
      <c r="E24" s="1">
        <f>+ROUNDUP(E6*1.05,0)</f>
        <v>189</v>
      </c>
      <c r="F24" s="1">
        <f>+ROUNDUP(F6*1.05,0)</f>
        <v>42</v>
      </c>
      <c r="G24" s="1">
        <f>+ROUNDUP(G6*1.05,0)</f>
        <v>54</v>
      </c>
    </row>
    <row r="25" spans="1:7" x14ac:dyDescent="0.25">
      <c r="C25" s="1" t="s">
        <v>12</v>
      </c>
      <c r="D25" s="1">
        <f>+ROUNDUP(D7*1.05,0)</f>
        <v>281</v>
      </c>
      <c r="E25" s="1">
        <f>+ROUNDUP(E7*1.05,0)</f>
        <v>173</v>
      </c>
      <c r="F25" s="1">
        <f>+ROUNDUP(F7*1.05,0)</f>
        <v>34</v>
      </c>
      <c r="G25" s="1">
        <f>+ROUNDUP(G7*1.05,0)</f>
        <v>54</v>
      </c>
    </row>
    <row r="26" spans="1:7" x14ac:dyDescent="0.25">
      <c r="C26" s="1" t="s">
        <v>13</v>
      </c>
      <c r="D26" s="1">
        <f>+ROUNDUP(D8*1.05,0)</f>
        <v>269</v>
      </c>
      <c r="E26" s="1">
        <f>+ROUNDUP(E8*1.05,0)</f>
        <v>174</v>
      </c>
      <c r="F26" s="1">
        <f>+ROUNDUP(F8*1.05,0)</f>
        <v>29</v>
      </c>
      <c r="G26" s="1">
        <f>+ROUNDUP(G8*1.05,0)</f>
        <v>50</v>
      </c>
    </row>
    <row r="27" spans="1:7" x14ac:dyDescent="0.25">
      <c r="C27" s="1" t="s">
        <v>14</v>
      </c>
      <c r="D27" s="1">
        <f>+ROUNDUP(D9*1.05,0)</f>
        <v>224</v>
      </c>
      <c r="E27" s="1">
        <f>+ROUNDUP(E9*1.05,0)</f>
        <v>153</v>
      </c>
      <c r="F27" s="1">
        <f>+ROUNDUP(F9*1.05,0)</f>
        <v>23</v>
      </c>
      <c r="G27" s="1">
        <f>+ROUNDUP(G9*1.05,0)</f>
        <v>37</v>
      </c>
    </row>
    <row r="28" spans="1:7" x14ac:dyDescent="0.25">
      <c r="C28" s="1" t="s">
        <v>15</v>
      </c>
      <c r="D28" s="1">
        <f>+ROUNDUP(D10*1.05,0)</f>
        <v>210</v>
      </c>
      <c r="E28" s="1">
        <f>+ROUNDUP(E10*1.05,0)</f>
        <v>131</v>
      </c>
      <c r="F28" s="1">
        <f>+ROUNDUP(F10*1.05,0)</f>
        <v>31</v>
      </c>
      <c r="G28" s="1">
        <f>+ROUNDUP(G10*1.05,0)</f>
        <v>39</v>
      </c>
    </row>
    <row r="29" spans="1:7" x14ac:dyDescent="0.25">
      <c r="C29" s="1" t="s">
        <v>16</v>
      </c>
      <c r="D29" s="1">
        <f>+ROUNDUP(D11*1.05,0)</f>
        <v>197</v>
      </c>
      <c r="E29" s="1">
        <f>+ROUNDUP(E11*1.05,0)</f>
        <v>128</v>
      </c>
      <c r="F29" s="1">
        <f>+ROUNDUP(F11*1.05,0)</f>
        <v>20</v>
      </c>
      <c r="G29" s="1">
        <f>+ROUNDUP(G11*1.05,0)</f>
        <v>40</v>
      </c>
    </row>
    <row r="30" spans="1:7" x14ac:dyDescent="0.25">
      <c r="C30" s="1" t="s">
        <v>17</v>
      </c>
      <c r="D30" s="1">
        <f>+ROUNDUP(D12*1.05,0)</f>
        <v>107</v>
      </c>
      <c r="E30" s="1">
        <f>+ROUNDUP(E12*1.05,0)</f>
        <v>63</v>
      </c>
      <c r="F30" s="1">
        <f>+ROUNDUP(F12*1.05,0)</f>
        <v>23</v>
      </c>
      <c r="G30" s="1">
        <f>+ROUNDUP(G12*1.05,0)</f>
        <v>17</v>
      </c>
    </row>
    <row r="31" spans="1:7" x14ac:dyDescent="0.25">
      <c r="C31" s="1" t="s">
        <v>18</v>
      </c>
      <c r="D31" s="1">
        <f>+ROUNDUP(D13*1.05,0)</f>
        <v>98</v>
      </c>
      <c r="E31" s="1">
        <f>+ROUNDUP(E13*1.05,0)</f>
        <v>68</v>
      </c>
      <c r="F31" s="1">
        <f>+ROUNDUP(F13*1.05,0)</f>
        <v>12</v>
      </c>
      <c r="G31" s="1">
        <f>+ROUNDUP(G13*1.05,0)</f>
        <v>16</v>
      </c>
    </row>
    <row r="32" spans="1:7" x14ac:dyDescent="0.25">
      <c r="C32" s="1" t="s">
        <v>19</v>
      </c>
      <c r="D32" s="1">
        <f>+ROUNDUP(D14*1.05,0)</f>
        <v>83</v>
      </c>
      <c r="E32" s="1">
        <f>+ROUNDUP(E14*1.05,0)</f>
        <v>58</v>
      </c>
      <c r="F32" s="1">
        <f>+ROUNDUP(F14*1.05,0)</f>
        <v>15</v>
      </c>
      <c r="G32" s="1">
        <f>+ROUNDUP(G14*1.05,0)</f>
        <v>9</v>
      </c>
    </row>
    <row r="33" spans="3:7" x14ac:dyDescent="0.25">
      <c r="C33" s="1" t="s">
        <v>20</v>
      </c>
      <c r="D33" s="1">
        <f>+ROUNDUP(D15*1.05,0)</f>
        <v>46</v>
      </c>
      <c r="E33" s="1">
        <f>+ROUNDUP(E15*1.05,0)</f>
        <v>34</v>
      </c>
      <c r="F33" s="1">
        <f>+ROUNDUP(F15*1.05,0)</f>
        <v>7</v>
      </c>
      <c r="G33" s="1">
        <f>+ROUNDUP(G15*1.05,0)</f>
        <v>6</v>
      </c>
    </row>
    <row r="34" spans="3:7" x14ac:dyDescent="0.25">
      <c r="C34" s="1" t="s">
        <v>21</v>
      </c>
      <c r="D34" s="1">
        <f>+ROUNDUP(D16*1.05,0)</f>
        <v>40</v>
      </c>
      <c r="E34" s="1">
        <f>+ROUNDUP(E16*1.05,0)</f>
        <v>26</v>
      </c>
      <c r="F34" s="1">
        <f>+ROUNDUP(F16*1.05,0)</f>
        <v>13</v>
      </c>
      <c r="G34" s="1">
        <f>+ROUNDUP(G16*1.05,0)</f>
        <v>3</v>
      </c>
    </row>
    <row r="35" spans="3:7" x14ac:dyDescent="0.25">
      <c r="C35" s="1" t="s">
        <v>22</v>
      </c>
      <c r="D35" s="1">
        <f>SUM(D20:D34)</f>
        <v>2767</v>
      </c>
      <c r="E35" s="1">
        <f t="shared" ref="E35:G35" si="0">SUM(E20:E34)</f>
        <v>1736</v>
      </c>
      <c r="F35" s="1">
        <f t="shared" si="0"/>
        <v>393</v>
      </c>
      <c r="G35" s="1">
        <f t="shared" si="0"/>
        <v>480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2023-02-21T09:39:05Z</dcterms:created>
  <dcterms:modified xsi:type="dcterms:W3CDTF">2023-02-21T09:45:03Z</dcterms:modified>
</cp:coreProperties>
</file>